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9435" windowHeight="108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4" i="1"/>
  <c r="C20"/>
  <c r="C21" s="1"/>
  <c r="C13" s="1"/>
  <c r="C14" s="1"/>
  <c r="C23" s="1"/>
  <c r="C16" l="1"/>
  <c r="C15"/>
</calcChain>
</file>

<file path=xl/sharedStrings.xml><?xml version="1.0" encoding="utf-8"?>
<sst xmlns="http://schemas.openxmlformats.org/spreadsheetml/2006/main" count="28" uniqueCount="24">
  <si>
    <t>Total Daily Load AC AH</t>
  </si>
  <si>
    <t>Total Daily Load DC AH</t>
  </si>
  <si>
    <t>Total Daily Load AH</t>
  </si>
  <si>
    <t>Charging Interval (days)</t>
  </si>
  <si>
    <t>Battery Drain Between Charges AH</t>
  </si>
  <si>
    <t>Battery Efficiency Factor</t>
  </si>
  <si>
    <t>Charging (Safety) Factor %</t>
  </si>
  <si>
    <t>House Bank Required AH</t>
  </si>
  <si>
    <t>Number of 8D Batteries</t>
  </si>
  <si>
    <t>Basic Charging Rate AH</t>
  </si>
  <si>
    <t>Fixed DC Load AH</t>
  </si>
  <si>
    <t>Fixed AC Load AH</t>
  </si>
  <si>
    <t>Other DC Load AH</t>
  </si>
  <si>
    <t>Required Charging Capacity AH</t>
  </si>
  <si>
    <t>Time to Charge Hours</t>
  </si>
  <si>
    <t>Battery AH of Selected Battery</t>
  </si>
  <si>
    <t>Battery Capacity of Selected Batteries</t>
  </si>
  <si>
    <t>Charging Factor %</t>
  </si>
  <si>
    <t xml:space="preserve"> 25% is the norm for flooded cell; 40% for gel cell; 50+% for AGM</t>
  </si>
  <si>
    <t>ENTER</t>
  </si>
  <si>
    <t>RESULTS</t>
  </si>
  <si>
    <t>CALCULATIONS</t>
  </si>
  <si>
    <t>Use 350-400+</t>
  </si>
  <si>
    <t>[watts/DC volts] * hours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</si>
</sst>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24"/>
  <sheetViews>
    <sheetView tabSelected="1" workbookViewId="0">
      <selection activeCell="E18" sqref="E18"/>
    </sheetView>
  </sheetViews>
  <sheetFormatPr defaultRowHeight="15"/>
  <cols>
    <col min="1" max="1" width="4" customWidth="1"/>
    <col min="2" max="2" width="30" customWidth="1"/>
    <col min="4" max="4" width="1.44140625" customWidth="1"/>
  </cols>
  <sheetData>
    <row r="1" spans="2:5" ht="15.75">
      <c r="B1" s="4" t="s">
        <v>19</v>
      </c>
    </row>
    <row r="2" spans="2:5">
      <c r="B2" t="s">
        <v>0</v>
      </c>
      <c r="C2">
        <v>200</v>
      </c>
      <c r="E2" t="s">
        <v>23</v>
      </c>
    </row>
    <row r="3" spans="2:5">
      <c r="B3" t="s">
        <v>1</v>
      </c>
      <c r="C3">
        <v>50</v>
      </c>
      <c r="E3" t="s">
        <v>23</v>
      </c>
    </row>
    <row r="4" spans="2:5">
      <c r="B4" t="s">
        <v>10</v>
      </c>
      <c r="C4">
        <v>5</v>
      </c>
      <c r="E4" t="s">
        <v>23</v>
      </c>
    </row>
    <row r="5" spans="2:5">
      <c r="B5" t="s">
        <v>11</v>
      </c>
      <c r="C5">
        <v>50</v>
      </c>
      <c r="E5" t="s">
        <v>23</v>
      </c>
    </row>
    <row r="6" spans="2:5">
      <c r="B6" t="s">
        <v>12</v>
      </c>
      <c r="C6">
        <v>0</v>
      </c>
      <c r="E6" t="s">
        <v>23</v>
      </c>
    </row>
    <row r="7" spans="2:5">
      <c r="B7" t="s">
        <v>3</v>
      </c>
      <c r="C7">
        <v>1</v>
      </c>
    </row>
    <row r="8" spans="2:5">
      <c r="B8" t="s">
        <v>6</v>
      </c>
      <c r="C8" s="1">
        <v>4</v>
      </c>
      <c r="E8" t="s">
        <v>22</v>
      </c>
    </row>
    <row r="9" spans="2:5">
      <c r="B9" s="2" t="s">
        <v>17</v>
      </c>
      <c r="C9" s="1">
        <v>0.33</v>
      </c>
      <c r="E9" t="s">
        <v>18</v>
      </c>
    </row>
    <row r="10" spans="2:5">
      <c r="B10" t="s">
        <v>15</v>
      </c>
      <c r="C10">
        <v>275</v>
      </c>
    </row>
    <row r="12" spans="2:5" ht="15.75">
      <c r="B12" s="4" t="s">
        <v>20</v>
      </c>
    </row>
    <row r="13" spans="2:5">
      <c r="B13" t="s">
        <v>7</v>
      </c>
      <c r="C13">
        <f>C21*C22*C8</f>
        <v>1100</v>
      </c>
    </row>
    <row r="14" spans="2:5">
      <c r="B14" t="s">
        <v>8</v>
      </c>
      <c r="C14">
        <f>C13/C10</f>
        <v>4</v>
      </c>
    </row>
    <row r="15" spans="2:5">
      <c r="B15" t="s">
        <v>13</v>
      </c>
      <c r="C15">
        <f>SUM(C4:E6)</f>
        <v>55</v>
      </c>
    </row>
    <row r="16" spans="2:5">
      <c r="B16" t="s">
        <v>14</v>
      </c>
      <c r="C16" s="3">
        <f>C21/C24</f>
        <v>0.59808612440191389</v>
      </c>
    </row>
    <row r="17" spans="2:3">
      <c r="C17" s="3"/>
    </row>
    <row r="18" spans="2:3">
      <c r="C18" s="3"/>
    </row>
    <row r="19" spans="2:3" ht="15.75">
      <c r="B19" s="4" t="s">
        <v>21</v>
      </c>
    </row>
    <row r="20" spans="2:3">
      <c r="B20" t="s">
        <v>2</v>
      </c>
      <c r="C20">
        <f>C2+C3</f>
        <v>250</v>
      </c>
    </row>
    <row r="21" spans="2:3">
      <c r="B21" t="s">
        <v>4</v>
      </c>
      <c r="C21">
        <f>C7*C20</f>
        <v>250</v>
      </c>
    </row>
    <row r="22" spans="2:3">
      <c r="B22" t="s">
        <v>5</v>
      </c>
      <c r="C22">
        <v>1.1000000000000001</v>
      </c>
    </row>
    <row r="23" spans="2:3">
      <c r="B23" t="s">
        <v>16</v>
      </c>
      <c r="C23">
        <f>C10*C14</f>
        <v>1100</v>
      </c>
    </row>
    <row r="24" spans="2:3">
      <c r="B24" t="s">
        <v>9</v>
      </c>
      <c r="C24">
        <f>(C23*C9)+SUM(C4:C6)</f>
        <v>418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Toronto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dshaw4</dc:creator>
  <cp:lastModifiedBy>dshaw4</cp:lastModifiedBy>
  <dcterms:created xsi:type="dcterms:W3CDTF">2016-04-26T16:21:51Z</dcterms:created>
  <dcterms:modified xsi:type="dcterms:W3CDTF">2016-04-27T15:37:45Z</dcterms:modified>
</cp:coreProperties>
</file>